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4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<sst xmlns="http://schemas.openxmlformats.org/spreadsheetml/2006/main" count="107" uniqueCount="80">
  <si>
    <t>УТВЕРЖДЕНО</t>
  </si>
  <si>
    <t>Обучение профсоюзных кадров и актива</t>
  </si>
  <si>
    <t>1.1.</t>
  </si>
  <si>
    <t>1.2.</t>
  </si>
  <si>
    <t>1.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</si>
  <si>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</si>
  <si>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</si>
  <si>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</si>
  <si>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</si>
  <si>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</si>
  <si>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</si>
  <si>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</si>
  <si>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</si>
  <si>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</si>
  <si>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</si>
  <si>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Сумма, руб.</t>
  </si>
  <si>
    <t>спортивно-оздоровительная работа</t>
  </si>
  <si>
    <t>х</t>
  </si>
  <si>
    <t>8.1.</t>
  </si>
  <si>
    <t>Информационная работа, в том числе:</t>
  </si>
  <si>
    <t xml:space="preserve">услуги ТЭУП "Беларустурист" </t>
  </si>
  <si>
    <t>Обязательные отчисления (в ФСЗН и Белгосстрах)</t>
  </si>
  <si>
    <t>культурно-массовая работа</t>
  </si>
  <si>
    <t>Протокол конференции (собрания)</t>
  </si>
  <si>
    <t>(нужное подчеркнуть)</t>
  </si>
  <si>
    <t>(указать)</t>
  </si>
  <si>
    <t xml:space="preserve">Председатель </t>
  </si>
  <si>
    <t>Главный бухгалтер (бухгалтер, казначей)</t>
  </si>
  <si>
    <t>(наименование первичной профсоюзной организации)</t>
  </si>
  <si>
    <t>Код строки по стандарту</t>
  </si>
  <si>
    <t>Наименование статьи доходов и расходов</t>
  </si>
  <si>
    <t>Норматив по стандарту, %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</si>
  <si>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</si>
  <si>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ДОХОДЫ (кредит счета 86)</t>
  </si>
  <si>
    <t xml:space="preserve"> РАСХОДЫ (дебет счета 86) </t>
  </si>
  <si>
    <t>подписка на газету "Беларускі час"</t>
  </si>
  <si>
    <t xml:space="preserve"> ОТЧЕТ ОБ ИСПОЛНЕНИИ</t>
  </si>
  <si>
    <t>Источники поступлений</t>
  </si>
  <si>
    <t>Отклонение, руб.</t>
  </si>
  <si>
    <t>% к сумме расходов</t>
  </si>
  <si>
    <t>Другие источники, руб.</t>
  </si>
  <si>
    <t>код строки по смете</t>
  </si>
  <si>
    <t>9.1.</t>
  </si>
  <si>
    <t>к типовому положению об учетной политике</t>
  </si>
  <si>
    <t>Белорусского профсоюза работников здравоохранения</t>
  </si>
  <si>
    <t xml:space="preserve">№          от                      20        </t>
  </si>
  <si>
    <t>СМЕТЫ ПРОФСОЮЗНОГО БЮДЖЕТА ПЕРВИЧНОЙ ПРОФСОЮЗНОЙ ОРГАНИЗАЦИИ</t>
  </si>
  <si>
    <t>первичной профсоюзной организации</t>
  </si>
  <si>
    <t>ИТОГО ДОХОДЫ с остатком (сумма строк 1 -2)</t>
  </si>
  <si>
    <t xml:space="preserve">Фонд помощи </t>
  </si>
  <si>
    <t>Туристско-экскурсионная деятельность,  в том числе:</t>
  </si>
  <si>
    <t>Организационные расходы</t>
  </si>
  <si>
    <t>Прочие расходы</t>
  </si>
  <si>
    <t>Членские профсоюзные взносы и проценты банка</t>
  </si>
  <si>
    <t>Членские профсоюзные взносы и  проценты банка</t>
  </si>
  <si>
    <t>код строки по отчету</t>
  </si>
  <si>
    <t>Членские профсоюзные взносы, % банка (графа 5 минус графа 8)</t>
  </si>
  <si>
    <t>Другие источники, руб. (графа 7 минус графа 11)</t>
  </si>
  <si>
    <t>(в редакции постановления президиума РК БПРЗ</t>
  </si>
  <si>
    <t>Приложение 4</t>
  </si>
  <si>
    <t>ЗА 20       год</t>
  </si>
  <si>
    <t>Утверждено по смете на 20     год</t>
  </si>
  <si>
    <t>Фактическое исполнение сметы  за 20      год</t>
  </si>
  <si>
    <t>Утверждено по смете на 20      год</t>
  </si>
  <si>
    <t>% к сумме доходов с остатком</t>
  </si>
  <si>
    <t xml:space="preserve">не менее 10 % </t>
  </si>
  <si>
    <t>не менее 2%</t>
  </si>
  <si>
    <t>не более 50%</t>
  </si>
  <si>
    <t>не более 30%</t>
  </si>
  <si>
    <t>не более 10%</t>
  </si>
  <si>
    <r>
      <rPr>
        <b/>
        <sz val="11"/>
        <color indexed="8"/>
        <rFont val="Times New Roman"/>
        <family val="1"/>
      </rPr>
      <t>ОСТАТОК СРЕДСТВ</t>
    </r>
    <r>
      <rPr>
        <sz val="11"/>
        <color indexed="8"/>
        <rFont val="Times New Roman"/>
        <family val="1"/>
      </rPr>
      <t xml:space="preserve">   целевого финансирования на начало отчетного  года </t>
    </r>
    <r>
      <rPr>
        <b/>
        <sz val="11"/>
        <color indexed="8"/>
        <rFont val="Times New Roman"/>
        <family val="1"/>
      </rPr>
      <t>(сальдо счета 86)</t>
    </r>
  </si>
  <si>
    <t xml:space="preserve">экономия + / перерасход - </t>
  </si>
  <si>
    <t>7.1.</t>
  </si>
  <si>
    <t>8.2.</t>
  </si>
  <si>
    <r>
      <rPr>
        <b/>
        <sz val="11"/>
        <color indexed="8"/>
        <rFont val="Times New Roman"/>
        <family val="1"/>
      </rPr>
      <t xml:space="preserve">ОСТАТОК СРЕДСТВ </t>
    </r>
    <r>
      <rPr>
        <sz val="11"/>
        <color indexed="8"/>
        <rFont val="Times New Roman"/>
        <family val="1"/>
      </rPr>
      <t xml:space="preserve">на конец отчетного года </t>
    </r>
    <r>
      <rPr>
        <b/>
        <sz val="11"/>
        <color indexed="8"/>
        <rFont val="Times New Roman"/>
        <family val="1"/>
      </rPr>
      <t xml:space="preserve">(сальдо счета 86) </t>
    </r>
    <r>
      <rPr>
        <sz val="11"/>
        <color indexed="8"/>
        <rFont val="Times New Roman"/>
        <family val="1"/>
      </rPr>
      <t>(строка 3 минус строка 16)</t>
    </r>
  </si>
  <si>
    <r>
      <t xml:space="preserve">ИТОГО РАСХОДЫ   </t>
    </r>
    <r>
      <rPr>
        <sz val="11"/>
        <color indexed="8"/>
        <rFont val="Times New Roman"/>
        <family val="1"/>
      </rPr>
      <t>(сумма строк 4, 12)</t>
    </r>
    <r>
      <rPr>
        <b/>
        <sz val="11"/>
        <color indexed="8"/>
        <rFont val="Times New Roman"/>
        <family val="1"/>
      </rPr>
      <t xml:space="preserve"> </t>
    </r>
  </si>
  <si>
    <t>Административно-хозяйственные расходы            (сумма строк 13 - 15)</t>
  </si>
  <si>
    <t>Целевые мероприятия (сумма строк 5 - 11)</t>
  </si>
  <si>
    <t>Спортивная и культурно-массовая работа                       (сумма строк 8.1. -8.2.), в том числе:</t>
  </si>
  <si>
    <t>от 11.01.2022  № 1 )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</si>
</sst>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_-* #,##0\ _B_r_-;\-* #,##0\ _B_r_-;_-* &quot;-&quot;\ _B_r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3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3" fontId="2" fillId="0" borderId="1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6" fillId="0" borderId="0" xfId="0" applyFont="1" applyAlignment="1">
      <alignment/>
    </xf>
    <xf numFmtId="0" fontId="43" fillId="0" borderId="0" xfId="0" applyFont="1" applyAlignment="1">
      <alignment horizontal="left"/>
    </xf>
    <xf numFmtId="0" fontId="2" fillId="0" borderId="0" xfId="0" applyFont="1" applyBorder="1" applyAlignment="1">
      <alignment horizontal="justify" vertical="top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/>
    </xf>
    <xf numFmtId="182" fontId="8" fillId="0" borderId="11" xfId="0" applyNumberFormat="1" applyFont="1" applyBorder="1" applyAlignment="1">
      <alignment horizontal="center"/>
    </xf>
    <xf numFmtId="183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4" fontId="43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horizontal="center"/>
    </xf>
    <xf numFmtId="183" fontId="8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2" fontId="44" fillId="0" borderId="11" xfId="0" applyNumberFormat="1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21">
      <selection activeCell="G28" sqref="G28"/>
    </sheetView>
  </sheetViews>
  <sheetFormatPr defaultColWidth="9.140625" defaultRowHeight="15"/>
  <cols>
    <col min="1" max="1" width="4.00390625" style="0" customWidth="1"/>
    <col min="2" max="2" width="49.8515625" style="0" customWidth="1"/>
    <col min="3" max="3" width="6.421875" style="0" customWidth="1"/>
    <col min="4" max="4" width="8.00390625" style="0" customWidth="1"/>
    <col min="5" max="5" width="12.7109375" style="0" customWidth="1"/>
    <col min="6" max="6" width="12.57421875" style="0" customWidth="1"/>
    <col min="7" max="7" width="11.421875" style="0" customWidth="1"/>
    <col min="8" max="8" width="11.140625" style="0" customWidth="1"/>
    <col min="9" max="9" width="12.28125" style="0" customWidth="1"/>
    <col min="10" max="10" width="9.140625" style="0" customWidth="1"/>
    <col min="11" max="11" width="11.57421875" style="0" customWidth="1"/>
    <col min="12" max="13" width="16.57421875" style="0" customWidth="1"/>
  </cols>
  <sheetData>
    <row r="1" spans="2:13" ht="15">
      <c r="B1" s="24"/>
      <c r="C1" s="24"/>
      <c r="D1" s="24"/>
      <c r="E1" s="24"/>
      <c r="F1" s="24"/>
      <c r="G1" s="24"/>
      <c r="H1" s="24"/>
      <c r="I1" s="24"/>
      <c r="J1" s="24"/>
      <c r="K1" s="109" t="s">
        <v>59</v>
      </c>
      <c r="L1" s="109"/>
      <c r="M1" s="109"/>
    </row>
    <row r="2" spans="2:13" ht="15">
      <c r="B2" s="24"/>
      <c r="C2" s="24"/>
      <c r="D2" s="24"/>
      <c r="E2" s="24"/>
      <c r="F2" s="24"/>
      <c r="G2" s="24"/>
      <c r="H2" s="24"/>
      <c r="I2" s="24"/>
      <c r="J2" s="24"/>
      <c r="K2" s="109" t="s">
        <v>43</v>
      </c>
      <c r="L2" s="109"/>
      <c r="M2" s="109"/>
    </row>
    <row r="3" spans="2:13" ht="15">
      <c r="B3" s="24"/>
      <c r="C3" s="24"/>
      <c r="D3" s="24"/>
      <c r="E3" s="24"/>
      <c r="F3" s="24"/>
      <c r="G3" s="24"/>
      <c r="H3" s="24"/>
      <c r="I3" s="24"/>
      <c r="J3" s="24"/>
      <c r="K3" s="109" t="s">
        <v>47</v>
      </c>
      <c r="L3" s="109"/>
      <c r="M3" s="109"/>
    </row>
    <row r="4" spans="2:13" ht="15">
      <c r="B4" s="24"/>
      <c r="C4" s="24"/>
      <c r="D4" s="24"/>
      <c r="E4" s="24"/>
      <c r="F4" s="24"/>
      <c r="H4" s="24"/>
      <c r="I4" s="24"/>
      <c r="J4" s="24"/>
      <c r="K4" s="109" t="s">
        <v>44</v>
      </c>
      <c r="L4" s="109"/>
      <c r="M4" s="109"/>
    </row>
    <row r="5" spans="2:13" ht="15">
      <c r="B5" s="24"/>
      <c r="C5" s="24"/>
      <c r="D5" s="24"/>
      <c r="E5" s="24"/>
      <c r="F5" s="24"/>
      <c r="H5" s="57"/>
      <c r="I5" s="57"/>
      <c r="J5" s="57"/>
      <c r="K5" s="109" t="s">
        <v>58</v>
      </c>
      <c r="L5" s="109"/>
      <c r="M5" s="109"/>
    </row>
    <row r="6" spans="2:13" ht="15">
      <c r="B6" s="24"/>
      <c r="C6" s="24"/>
      <c r="D6" s="24"/>
      <c r="E6" s="24"/>
      <c r="F6" s="24"/>
      <c r="H6" s="59"/>
      <c r="I6" s="59"/>
      <c r="J6" s="59"/>
      <c r="K6" s="109" t="s">
        <v>79</v>
      </c>
      <c r="L6" s="109"/>
      <c r="M6" s="109"/>
    </row>
    <row r="7" spans="2:13" ht="15">
      <c r="B7" s="24"/>
      <c r="C7" s="24"/>
      <c r="D7" s="24"/>
      <c r="E7" s="24"/>
      <c r="F7" s="24"/>
      <c r="H7" s="59"/>
      <c r="I7" s="59"/>
      <c r="J7" s="59"/>
      <c r="K7" s="59"/>
      <c r="L7" s="59"/>
      <c r="M7" s="59"/>
    </row>
    <row r="8" spans="4:13" ht="15">
      <c r="D8" s="24"/>
      <c r="E8" s="24"/>
      <c r="F8" s="24"/>
      <c r="H8" s="24"/>
      <c r="I8" s="24"/>
      <c r="J8" s="24"/>
      <c r="K8" s="109" t="s">
        <v>0</v>
      </c>
      <c r="L8" s="109"/>
      <c r="M8" s="109"/>
    </row>
    <row r="9" spans="4:13" ht="15">
      <c r="D9" s="24"/>
      <c r="E9" s="24"/>
      <c r="F9" s="24"/>
      <c r="H9" s="24"/>
      <c r="I9" s="24"/>
      <c r="J9" s="24"/>
      <c r="K9" s="109" t="s">
        <v>23</v>
      </c>
      <c r="L9" s="109"/>
      <c r="M9" s="109"/>
    </row>
    <row r="10" spans="2:13" ht="12.75" customHeight="1">
      <c r="B10" s="15"/>
      <c r="C10" s="15"/>
      <c r="D10" s="6"/>
      <c r="E10" s="6"/>
      <c r="F10" s="6"/>
      <c r="G10" s="15"/>
      <c r="H10" s="6"/>
      <c r="I10" s="6"/>
      <c r="J10" s="6"/>
      <c r="K10" s="115" t="s">
        <v>24</v>
      </c>
      <c r="L10" s="115"/>
      <c r="M10" s="115"/>
    </row>
    <row r="11" spans="2:13" ht="16.5" customHeight="1">
      <c r="B11" s="15"/>
      <c r="C11" s="15"/>
      <c r="D11" s="55"/>
      <c r="E11" s="55"/>
      <c r="F11" s="55"/>
      <c r="G11" s="15"/>
      <c r="H11" s="55"/>
      <c r="I11" s="55"/>
      <c r="J11" s="55"/>
      <c r="K11" s="116" t="s">
        <v>45</v>
      </c>
      <c r="L11" s="116"/>
      <c r="M11" s="116"/>
    </row>
    <row r="12" spans="2:13" ht="15.75" customHeight="1">
      <c r="B12" s="6"/>
      <c r="C12" s="6"/>
      <c r="D12" s="6"/>
      <c r="E12" s="6"/>
      <c r="F12" s="6"/>
      <c r="G12" s="6"/>
      <c r="H12" s="6"/>
      <c r="I12" s="6"/>
      <c r="J12" s="6"/>
      <c r="K12" s="103" t="s">
        <v>25</v>
      </c>
      <c r="L12" s="103"/>
      <c r="M12" s="103"/>
    </row>
    <row r="13" spans="1:13" ht="21" customHeight="1">
      <c r="A13" s="119" t="s">
        <v>36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3" ht="17.25" customHeight="1">
      <c r="A14" s="120" t="s">
        <v>46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8.75" customHeight="1">
      <c r="A15" s="120" t="s">
        <v>60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6" ht="18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P16" s="65"/>
    </row>
    <row r="17" spans="1:16" ht="23.25" customHeight="1">
      <c r="A17" s="118" t="s">
        <v>28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P17" s="66"/>
    </row>
    <row r="18" spans="1:7" ht="16.5" customHeight="1">
      <c r="A18" s="1"/>
      <c r="B18" s="2"/>
      <c r="C18" s="2"/>
      <c r="D18" s="2"/>
      <c r="E18" s="1"/>
      <c r="F18" s="1"/>
      <c r="G18" s="1"/>
    </row>
    <row r="19" spans="1:13" ht="18.75" customHeight="1">
      <c r="A19" s="104" t="s">
        <v>29</v>
      </c>
      <c r="B19" s="99" t="s">
        <v>30</v>
      </c>
      <c r="C19" s="104" t="s">
        <v>55</v>
      </c>
      <c r="D19" s="92" t="s">
        <v>31</v>
      </c>
      <c r="E19" s="95" t="s">
        <v>37</v>
      </c>
      <c r="F19" s="95"/>
      <c r="G19" s="95"/>
      <c r="H19" s="95"/>
      <c r="I19" s="95"/>
      <c r="J19" s="95"/>
      <c r="K19" s="95"/>
      <c r="L19" s="111" t="s">
        <v>38</v>
      </c>
      <c r="M19" s="112"/>
    </row>
    <row r="20" spans="1:13" ht="26.25" customHeight="1">
      <c r="A20" s="105"/>
      <c r="B20" s="108"/>
      <c r="C20" s="105"/>
      <c r="D20" s="92"/>
      <c r="E20" s="95" t="s">
        <v>61</v>
      </c>
      <c r="F20" s="95"/>
      <c r="G20" s="95"/>
      <c r="H20" s="95" t="s">
        <v>62</v>
      </c>
      <c r="I20" s="95"/>
      <c r="J20" s="95"/>
      <c r="K20" s="95"/>
      <c r="L20" s="113"/>
      <c r="M20" s="114"/>
    </row>
    <row r="21" spans="1:13" ht="79.5" customHeight="1">
      <c r="A21" s="105"/>
      <c r="B21" s="108"/>
      <c r="C21" s="105"/>
      <c r="D21" s="92"/>
      <c r="E21" s="96" t="s">
        <v>53</v>
      </c>
      <c r="F21" s="98"/>
      <c r="G21" s="99" t="s">
        <v>40</v>
      </c>
      <c r="H21" s="96" t="s">
        <v>54</v>
      </c>
      <c r="I21" s="97"/>
      <c r="J21" s="98"/>
      <c r="K21" s="99" t="s">
        <v>40</v>
      </c>
      <c r="L21" s="71" t="s">
        <v>56</v>
      </c>
      <c r="M21" s="68" t="s">
        <v>57</v>
      </c>
    </row>
    <row r="22" spans="1:13" ht="80.25" customHeight="1">
      <c r="A22" s="106"/>
      <c r="B22" s="100"/>
      <c r="C22" s="106"/>
      <c r="D22" s="92"/>
      <c r="E22" s="68" t="s">
        <v>15</v>
      </c>
      <c r="F22" s="68" t="s">
        <v>64</v>
      </c>
      <c r="G22" s="100"/>
      <c r="H22" s="68" t="s">
        <v>15</v>
      </c>
      <c r="I22" s="68" t="s">
        <v>64</v>
      </c>
      <c r="J22" s="68" t="s">
        <v>39</v>
      </c>
      <c r="K22" s="100"/>
      <c r="L22" s="67" t="s">
        <v>71</v>
      </c>
      <c r="M22" s="67" t="s">
        <v>71</v>
      </c>
    </row>
    <row r="23" spans="1:13" ht="15" customHeight="1">
      <c r="A23" s="4">
        <v>1</v>
      </c>
      <c r="B23" s="4">
        <v>2</v>
      </c>
      <c r="C23" s="17">
        <v>3</v>
      </c>
      <c r="D23" s="17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</row>
    <row r="24" spans="1:13" ht="41.25" customHeight="1">
      <c r="A24" s="9"/>
      <c r="B24" s="23" t="s">
        <v>70</v>
      </c>
      <c r="C24" s="21">
        <v>1</v>
      </c>
      <c r="D24" s="27"/>
      <c r="E24" s="75"/>
      <c r="F24" s="29" t="e">
        <f>E24/E26*100</f>
        <v>#DIV/0!</v>
      </c>
      <c r="G24" s="81"/>
      <c r="H24" s="75"/>
      <c r="I24" s="29" t="e">
        <f>H24/H26*100</f>
        <v>#DIV/0!</v>
      </c>
      <c r="J24" s="29" t="s">
        <v>17</v>
      </c>
      <c r="K24" s="81"/>
      <c r="L24" s="29">
        <f>E24-H24</f>
        <v>0</v>
      </c>
      <c r="M24" s="78">
        <f>G24-K24</f>
        <v>0</v>
      </c>
    </row>
    <row r="25" spans="1:13" ht="22.5" customHeight="1">
      <c r="A25" s="9"/>
      <c r="B25" s="31" t="s">
        <v>33</v>
      </c>
      <c r="C25" s="32">
        <v>2</v>
      </c>
      <c r="D25" s="27"/>
      <c r="E25" s="75"/>
      <c r="F25" s="73" t="e">
        <f>E25/E26*100</f>
        <v>#DIV/0!</v>
      </c>
      <c r="G25" s="82"/>
      <c r="H25" s="75"/>
      <c r="I25" s="73" t="e">
        <f>H25/H26*100</f>
        <v>#DIV/0!</v>
      </c>
      <c r="J25" s="74" t="s">
        <v>17</v>
      </c>
      <c r="K25" s="82"/>
      <c r="L25" s="75">
        <f>H25-E25</f>
        <v>0</v>
      </c>
      <c r="M25" s="86">
        <f>K25-G25</f>
        <v>0</v>
      </c>
    </row>
    <row r="26" spans="1:13" ht="25.5" customHeight="1">
      <c r="A26" s="9"/>
      <c r="B26" s="3" t="s">
        <v>48</v>
      </c>
      <c r="C26" s="21">
        <v>3</v>
      </c>
      <c r="D26" s="27"/>
      <c r="E26" s="75">
        <f>E24+E25</f>
        <v>0</v>
      </c>
      <c r="F26" s="74">
        <v>100</v>
      </c>
      <c r="G26" s="79">
        <f>G25+G24</f>
        <v>0</v>
      </c>
      <c r="H26" s="75">
        <f>H24+H25</f>
        <v>0</v>
      </c>
      <c r="I26" s="74">
        <v>100</v>
      </c>
      <c r="J26" s="74" t="s">
        <v>17</v>
      </c>
      <c r="K26" s="82">
        <f>K24+K25</f>
        <v>0</v>
      </c>
      <c r="L26" s="75">
        <f>H26-E26</f>
        <v>0</v>
      </c>
      <c r="M26" s="86">
        <f>K26-G26</f>
        <v>0</v>
      </c>
    </row>
    <row r="27" spans="1:13" ht="25.5" customHeight="1">
      <c r="A27" s="9"/>
      <c r="B27" s="33" t="s">
        <v>34</v>
      </c>
      <c r="C27" s="34"/>
      <c r="D27" s="27"/>
      <c r="E27" s="29"/>
      <c r="F27" s="29"/>
      <c r="G27" s="83"/>
      <c r="H27" s="29"/>
      <c r="I27" s="29"/>
      <c r="J27" s="48"/>
      <c r="K27" s="84"/>
      <c r="L27" s="30"/>
      <c r="M27" s="87"/>
    </row>
    <row r="28" spans="1:13" ht="25.5" customHeight="1">
      <c r="A28" s="7" t="s">
        <v>4</v>
      </c>
      <c r="B28" s="33" t="s">
        <v>77</v>
      </c>
      <c r="C28" s="34">
        <v>4</v>
      </c>
      <c r="D28" s="53"/>
      <c r="E28" s="75">
        <f>E29+E30+E31+E38+E41+E43+E44</f>
        <v>0</v>
      </c>
      <c r="F28" s="74" t="e">
        <f>F29+F30+F31+F38+F41+F43+F44</f>
        <v>#DIV/0!</v>
      </c>
      <c r="G28" s="74">
        <f>G29+G30+G31+G38+G41+G43+G44</f>
        <v>0</v>
      </c>
      <c r="H28" s="75">
        <f aca="true" t="shared" si="0" ref="H28:M28">H29+H30+H31+H38+H41+H43+H44</f>
        <v>0</v>
      </c>
      <c r="I28" s="74" t="e">
        <f t="shared" si="0"/>
        <v>#DIV/0!</v>
      </c>
      <c r="J28" s="75" t="e">
        <f t="shared" si="0"/>
        <v>#DIV/0!</v>
      </c>
      <c r="K28" s="75">
        <f t="shared" si="0"/>
        <v>0</v>
      </c>
      <c r="L28" s="75">
        <f t="shared" si="0"/>
        <v>0</v>
      </c>
      <c r="M28" s="79">
        <f t="shared" si="0"/>
        <v>0</v>
      </c>
    </row>
    <row r="29" spans="1:13" ht="24" customHeight="1">
      <c r="A29" s="36" t="s">
        <v>2</v>
      </c>
      <c r="B29" s="3" t="s">
        <v>49</v>
      </c>
      <c r="C29" s="37">
        <v>5</v>
      </c>
      <c r="D29" s="25"/>
      <c r="E29" s="30"/>
      <c r="F29" s="29" t="e">
        <f>E29/E26*100</f>
        <v>#DIV/0!</v>
      </c>
      <c r="G29" s="83"/>
      <c r="H29" s="30"/>
      <c r="I29" s="29" t="e">
        <f>H29/H26*100</f>
        <v>#DIV/0!</v>
      </c>
      <c r="J29" s="30" t="e">
        <f>H29/H$49*100</f>
        <v>#DIV/0!</v>
      </c>
      <c r="K29" s="85"/>
      <c r="L29" s="30">
        <f>E29-H29</f>
        <v>0</v>
      </c>
      <c r="M29" s="78">
        <f>G29-K29</f>
        <v>0</v>
      </c>
    </row>
    <row r="30" spans="1:13" ht="24" customHeight="1">
      <c r="A30" s="36" t="s">
        <v>3</v>
      </c>
      <c r="B30" s="3" t="s">
        <v>1</v>
      </c>
      <c r="C30" s="21">
        <v>6</v>
      </c>
      <c r="D30" s="54"/>
      <c r="E30" s="30"/>
      <c r="F30" s="29" t="e">
        <f>E30/E26*100</f>
        <v>#DIV/0!</v>
      </c>
      <c r="G30" s="83"/>
      <c r="H30" s="29"/>
      <c r="I30" s="29" t="e">
        <f>H30/H26*100</f>
        <v>#DIV/0!</v>
      </c>
      <c r="J30" s="30" t="e">
        <f>H30/H$49*100</f>
        <v>#DIV/0!</v>
      </c>
      <c r="K30" s="84"/>
      <c r="L30" s="30">
        <f>E30-H30</f>
        <v>0</v>
      </c>
      <c r="M30" s="78">
        <f>G30-K30</f>
        <v>0</v>
      </c>
    </row>
    <row r="31" spans="1:13" ht="26.25" customHeight="1">
      <c r="A31" s="36" t="s">
        <v>5</v>
      </c>
      <c r="B31" s="23" t="s">
        <v>50</v>
      </c>
      <c r="C31" s="38">
        <v>7</v>
      </c>
      <c r="D31" s="93" t="s">
        <v>65</v>
      </c>
      <c r="E31" s="30"/>
      <c r="F31" s="29" t="e">
        <f>E31/E26*100</f>
        <v>#DIV/0!</v>
      </c>
      <c r="G31" s="83"/>
      <c r="H31" s="29"/>
      <c r="I31" s="29" t="e">
        <f>H31/H26*100</f>
        <v>#DIV/0!</v>
      </c>
      <c r="J31" s="30" t="e">
        <f>H31/H$49*100</f>
        <v>#DIV/0!</v>
      </c>
      <c r="K31" s="84"/>
      <c r="L31" s="30">
        <f>E31-H31</f>
        <v>0</v>
      </c>
      <c r="M31" s="78">
        <f>G31-K31</f>
        <v>0</v>
      </c>
    </row>
    <row r="32" spans="1:13" ht="25.5" customHeight="1">
      <c r="A32" s="36"/>
      <c r="B32" s="3" t="s">
        <v>20</v>
      </c>
      <c r="C32" s="21" t="s">
        <v>72</v>
      </c>
      <c r="D32" s="94"/>
      <c r="E32" s="30"/>
      <c r="F32" s="29" t="e">
        <f>E32/E26*100</f>
        <v>#DIV/0!</v>
      </c>
      <c r="G32" s="83"/>
      <c r="H32" s="29"/>
      <c r="I32" s="29" t="e">
        <f>H32/H26*100</f>
        <v>#DIV/0!</v>
      </c>
      <c r="J32" s="30" t="e">
        <f>H32/H$49*100</f>
        <v>#DIV/0!</v>
      </c>
      <c r="K32" s="84"/>
      <c r="L32" s="30">
        <f>E32-H32</f>
        <v>0</v>
      </c>
      <c r="M32" s="78">
        <f>G32-K32</f>
        <v>0</v>
      </c>
    </row>
    <row r="33" spans="1:13" ht="18.75" customHeight="1">
      <c r="A33" s="104" t="s">
        <v>29</v>
      </c>
      <c r="B33" s="99" t="s">
        <v>30</v>
      </c>
      <c r="C33" s="104" t="s">
        <v>41</v>
      </c>
      <c r="D33" s="92" t="s">
        <v>31</v>
      </c>
      <c r="E33" s="95" t="s">
        <v>37</v>
      </c>
      <c r="F33" s="95"/>
      <c r="G33" s="95"/>
      <c r="H33" s="95"/>
      <c r="I33" s="95"/>
      <c r="J33" s="95"/>
      <c r="K33" s="95"/>
      <c r="L33" s="111" t="s">
        <v>38</v>
      </c>
      <c r="M33" s="112"/>
    </row>
    <row r="34" spans="1:13" ht="33" customHeight="1">
      <c r="A34" s="105"/>
      <c r="B34" s="108"/>
      <c r="C34" s="105"/>
      <c r="D34" s="92"/>
      <c r="E34" s="95" t="s">
        <v>63</v>
      </c>
      <c r="F34" s="95"/>
      <c r="G34" s="95"/>
      <c r="H34" s="95" t="s">
        <v>62</v>
      </c>
      <c r="I34" s="95"/>
      <c r="J34" s="95"/>
      <c r="K34" s="95"/>
      <c r="L34" s="113"/>
      <c r="M34" s="114"/>
    </row>
    <row r="35" spans="1:13" ht="74.25" customHeight="1">
      <c r="A35" s="105"/>
      <c r="B35" s="108"/>
      <c r="C35" s="105"/>
      <c r="D35" s="92"/>
      <c r="E35" s="96" t="s">
        <v>53</v>
      </c>
      <c r="F35" s="98"/>
      <c r="G35" s="99" t="s">
        <v>40</v>
      </c>
      <c r="H35" s="96" t="s">
        <v>53</v>
      </c>
      <c r="I35" s="97"/>
      <c r="J35" s="98"/>
      <c r="K35" s="99" t="s">
        <v>40</v>
      </c>
      <c r="L35" s="71" t="s">
        <v>56</v>
      </c>
      <c r="M35" s="68" t="s">
        <v>57</v>
      </c>
    </row>
    <row r="36" spans="1:13" ht="48.75" customHeight="1">
      <c r="A36" s="106"/>
      <c r="B36" s="100"/>
      <c r="C36" s="106"/>
      <c r="D36" s="92"/>
      <c r="E36" s="68" t="s">
        <v>15</v>
      </c>
      <c r="F36" s="68" t="s">
        <v>64</v>
      </c>
      <c r="G36" s="100"/>
      <c r="H36" s="68" t="s">
        <v>15</v>
      </c>
      <c r="I36" s="68" t="s">
        <v>64</v>
      </c>
      <c r="J36" s="68" t="s">
        <v>39</v>
      </c>
      <c r="K36" s="100"/>
      <c r="L36" s="67" t="s">
        <v>71</v>
      </c>
      <c r="M36" s="67" t="s">
        <v>71</v>
      </c>
    </row>
    <row r="37" spans="1:13" ht="15" customHeight="1">
      <c r="A37" s="4">
        <v>1</v>
      </c>
      <c r="B37" s="4">
        <v>2</v>
      </c>
      <c r="C37" s="17">
        <v>3</v>
      </c>
      <c r="D37" s="17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  <c r="M37" s="4">
        <v>13</v>
      </c>
    </row>
    <row r="38" spans="1:13" ht="45" customHeight="1">
      <c r="A38" s="36" t="s">
        <v>6</v>
      </c>
      <c r="B38" s="39" t="s">
        <v>78</v>
      </c>
      <c r="C38" s="40">
        <v>8</v>
      </c>
      <c r="D38" s="53"/>
      <c r="E38" s="30">
        <f>SUM(E39:E40)</f>
        <v>0</v>
      </c>
      <c r="F38" s="29" t="e">
        <f>E38/E26*100</f>
        <v>#DIV/0!</v>
      </c>
      <c r="G38" s="28">
        <f>G39+G40</f>
        <v>0</v>
      </c>
      <c r="H38" s="30">
        <f>H39+H40</f>
        <v>0</v>
      </c>
      <c r="I38" s="29" t="e">
        <f>H38/H26*100</f>
        <v>#DIV/0!</v>
      </c>
      <c r="J38" s="30" t="e">
        <f aca="true" t="shared" si="1" ref="J38:J48">H38/H$49*100</f>
        <v>#DIV/0!</v>
      </c>
      <c r="K38" s="85">
        <f>K39+K40</f>
        <v>0</v>
      </c>
      <c r="L38" s="30">
        <f>E38-H38</f>
        <v>0</v>
      </c>
      <c r="M38" s="88">
        <f>G38-K38</f>
        <v>0</v>
      </c>
    </row>
    <row r="39" spans="1:13" ht="25.5" customHeight="1">
      <c r="A39" s="36"/>
      <c r="B39" s="41" t="s">
        <v>22</v>
      </c>
      <c r="C39" s="42" t="s">
        <v>18</v>
      </c>
      <c r="D39" s="26"/>
      <c r="E39" s="30"/>
      <c r="F39" s="29" t="e">
        <f>E39/E26*100</f>
        <v>#DIV/0!</v>
      </c>
      <c r="G39" s="28"/>
      <c r="H39" s="30"/>
      <c r="I39" s="29" t="e">
        <f>H39/H26*100</f>
        <v>#DIV/0!</v>
      </c>
      <c r="J39" s="30" t="e">
        <f t="shared" si="1"/>
        <v>#DIV/0!</v>
      </c>
      <c r="K39" s="85"/>
      <c r="L39" s="30">
        <f aca="true" t="shared" si="2" ref="L39:L45">E39-H39</f>
        <v>0</v>
      </c>
      <c r="M39" s="88">
        <f aca="true" t="shared" si="3" ref="M39:M48">G39-K39</f>
        <v>0</v>
      </c>
    </row>
    <row r="40" spans="1:13" ht="25.5" customHeight="1">
      <c r="A40" s="36"/>
      <c r="B40" s="41" t="s">
        <v>16</v>
      </c>
      <c r="C40" s="42" t="s">
        <v>73</v>
      </c>
      <c r="D40" s="26"/>
      <c r="E40" s="30"/>
      <c r="F40" s="29" t="e">
        <f>E40/E26*100</f>
        <v>#DIV/0!</v>
      </c>
      <c r="G40" s="35"/>
      <c r="H40" s="30"/>
      <c r="I40" s="29" t="e">
        <f>H40/H26*100</f>
        <v>#DIV/0!</v>
      </c>
      <c r="J40" s="30" t="e">
        <f t="shared" si="1"/>
        <v>#DIV/0!</v>
      </c>
      <c r="K40" s="85"/>
      <c r="L40" s="30">
        <f t="shared" si="2"/>
        <v>0</v>
      </c>
      <c r="M40" s="88">
        <f t="shared" si="3"/>
        <v>0</v>
      </c>
    </row>
    <row r="41" spans="1:13" ht="25.5" customHeight="1">
      <c r="A41" s="36" t="s">
        <v>7</v>
      </c>
      <c r="B41" s="41" t="s">
        <v>19</v>
      </c>
      <c r="C41" s="42">
        <v>9</v>
      </c>
      <c r="D41" s="25"/>
      <c r="E41" s="30"/>
      <c r="F41" s="29" t="e">
        <f>E41/E26*100</f>
        <v>#DIV/0!</v>
      </c>
      <c r="G41" s="35"/>
      <c r="H41" s="30"/>
      <c r="I41" s="29" t="e">
        <f>H41/H26*100</f>
        <v>#DIV/0!</v>
      </c>
      <c r="J41" s="30" t="e">
        <f t="shared" si="1"/>
        <v>#DIV/0!</v>
      </c>
      <c r="K41" s="85"/>
      <c r="L41" s="30">
        <f t="shared" si="2"/>
        <v>0</v>
      </c>
      <c r="M41" s="88">
        <f t="shared" si="3"/>
        <v>0</v>
      </c>
    </row>
    <row r="42" spans="1:13" ht="25.5" customHeight="1">
      <c r="A42" s="36"/>
      <c r="B42" s="43" t="s">
        <v>35</v>
      </c>
      <c r="C42" s="44" t="s">
        <v>42</v>
      </c>
      <c r="D42" s="25"/>
      <c r="E42" s="30"/>
      <c r="F42" s="29" t="e">
        <f>E42/E26*100</f>
        <v>#DIV/0!</v>
      </c>
      <c r="G42" s="35"/>
      <c r="H42" s="30"/>
      <c r="I42" s="29" t="e">
        <f>H42/H26*100</f>
        <v>#DIV/0!</v>
      </c>
      <c r="J42" s="30" t="e">
        <f t="shared" si="1"/>
        <v>#DIV/0!</v>
      </c>
      <c r="K42" s="85"/>
      <c r="L42" s="30">
        <f t="shared" si="2"/>
        <v>0</v>
      </c>
      <c r="M42" s="88">
        <f t="shared" si="3"/>
        <v>0</v>
      </c>
    </row>
    <row r="43" spans="1:13" ht="25.5" customHeight="1">
      <c r="A43" s="36" t="s">
        <v>8</v>
      </c>
      <c r="B43" s="41" t="s">
        <v>51</v>
      </c>
      <c r="C43" s="42">
        <v>10</v>
      </c>
      <c r="D43" s="25"/>
      <c r="E43" s="30"/>
      <c r="F43" s="29" t="e">
        <f>E43/E26*100</f>
        <v>#DIV/0!</v>
      </c>
      <c r="G43" s="35"/>
      <c r="H43" s="30"/>
      <c r="I43" s="29" t="e">
        <f>H43/H26*100</f>
        <v>#DIV/0!</v>
      </c>
      <c r="J43" s="30" t="e">
        <f t="shared" si="1"/>
        <v>#DIV/0!</v>
      </c>
      <c r="K43" s="85"/>
      <c r="L43" s="30">
        <f t="shared" si="2"/>
        <v>0</v>
      </c>
      <c r="M43" s="88">
        <f t="shared" si="3"/>
        <v>0</v>
      </c>
    </row>
    <row r="44" spans="1:13" ht="43.5" customHeight="1">
      <c r="A44" s="36" t="s">
        <v>9</v>
      </c>
      <c r="B44" s="39" t="s">
        <v>13</v>
      </c>
      <c r="C44" s="40">
        <v>11</v>
      </c>
      <c r="D44" s="69" t="s">
        <v>66</v>
      </c>
      <c r="E44" s="30"/>
      <c r="F44" s="29" t="e">
        <f>E44/E26*100</f>
        <v>#DIV/0!</v>
      </c>
      <c r="G44" s="35"/>
      <c r="H44" s="30"/>
      <c r="I44" s="29" t="e">
        <f>H44/H26*100</f>
        <v>#DIV/0!</v>
      </c>
      <c r="J44" s="30" t="e">
        <f t="shared" si="1"/>
        <v>#DIV/0!</v>
      </c>
      <c r="K44" s="85"/>
      <c r="L44" s="30">
        <f t="shared" si="2"/>
        <v>0</v>
      </c>
      <c r="M44" s="88">
        <f t="shared" si="3"/>
        <v>0</v>
      </c>
    </row>
    <row r="45" spans="1:13" ht="46.5" customHeight="1">
      <c r="A45" s="7" t="s">
        <v>14</v>
      </c>
      <c r="B45" s="45" t="s">
        <v>76</v>
      </c>
      <c r="C45" s="46">
        <v>12</v>
      </c>
      <c r="D45" s="70" t="s">
        <v>67</v>
      </c>
      <c r="E45" s="75">
        <f>E46+E47+E48</f>
        <v>0</v>
      </c>
      <c r="F45" s="74" t="e">
        <f>E45/E26*100</f>
        <v>#DIV/0!</v>
      </c>
      <c r="G45" s="72">
        <f>G46+G47+G48</f>
        <v>0</v>
      </c>
      <c r="H45" s="75">
        <f>H46+H47+H48</f>
        <v>0</v>
      </c>
      <c r="I45" s="74" t="e">
        <f>H45/H26*100</f>
        <v>#DIV/0!</v>
      </c>
      <c r="J45" s="75" t="e">
        <f t="shared" si="1"/>
        <v>#DIV/0!</v>
      </c>
      <c r="K45" s="79">
        <f>K46+K47+K48</f>
        <v>0</v>
      </c>
      <c r="L45" s="75">
        <f t="shared" si="2"/>
        <v>0</v>
      </c>
      <c r="M45" s="89">
        <f t="shared" si="3"/>
        <v>0</v>
      </c>
    </row>
    <row r="46" spans="1:13" ht="47.25" customHeight="1">
      <c r="A46" s="36" t="s">
        <v>10</v>
      </c>
      <c r="B46" s="39" t="s">
        <v>32</v>
      </c>
      <c r="C46" s="40">
        <v>13</v>
      </c>
      <c r="D46" s="70" t="s">
        <v>68</v>
      </c>
      <c r="E46" s="30"/>
      <c r="F46" s="29" t="e">
        <f>E46/E26*100</f>
        <v>#DIV/0!</v>
      </c>
      <c r="G46" s="35"/>
      <c r="H46" s="30"/>
      <c r="I46" s="29" t="e">
        <f>H46/H26*100</f>
        <v>#DIV/0!</v>
      </c>
      <c r="J46" s="30" t="e">
        <f t="shared" si="1"/>
        <v>#DIV/0!</v>
      </c>
      <c r="K46" s="85"/>
      <c r="L46" s="30">
        <f>E46-H46</f>
        <v>0</v>
      </c>
      <c r="M46" s="88">
        <f t="shared" si="3"/>
        <v>0</v>
      </c>
    </row>
    <row r="47" spans="1:13" ht="51.75" customHeight="1">
      <c r="A47" s="36" t="s">
        <v>11</v>
      </c>
      <c r="B47" s="39" t="s">
        <v>21</v>
      </c>
      <c r="C47" s="40">
        <v>14</v>
      </c>
      <c r="D47" s="70" t="s">
        <v>69</v>
      </c>
      <c r="E47" s="30"/>
      <c r="F47" s="29" t="e">
        <f>E47/E26*100</f>
        <v>#DIV/0!</v>
      </c>
      <c r="G47" s="35"/>
      <c r="H47" s="30"/>
      <c r="I47" s="29" t="e">
        <f>H47/H26*100</f>
        <v>#DIV/0!</v>
      </c>
      <c r="J47" s="30" t="e">
        <f t="shared" si="1"/>
        <v>#DIV/0!</v>
      </c>
      <c r="K47" s="85"/>
      <c r="L47" s="30">
        <f>E47-H47</f>
        <v>0</v>
      </c>
      <c r="M47" s="88">
        <f t="shared" si="3"/>
        <v>0</v>
      </c>
    </row>
    <row r="48" spans="1:13" ht="25.5" customHeight="1">
      <c r="A48" s="36" t="s">
        <v>12</v>
      </c>
      <c r="B48" s="41" t="s">
        <v>52</v>
      </c>
      <c r="C48" s="42">
        <v>15</v>
      </c>
      <c r="D48" s="25"/>
      <c r="E48" s="30"/>
      <c r="F48" s="29" t="e">
        <f>E48/E26*100</f>
        <v>#DIV/0!</v>
      </c>
      <c r="G48" s="28"/>
      <c r="H48" s="30"/>
      <c r="I48" s="29" t="e">
        <f>H48/H26*100</f>
        <v>#DIV/0!</v>
      </c>
      <c r="J48" s="30" t="e">
        <f t="shared" si="1"/>
        <v>#DIV/0!</v>
      </c>
      <c r="K48" s="85">
        <v>0</v>
      </c>
      <c r="L48" s="30">
        <f>E48-H48</f>
        <v>0</v>
      </c>
      <c r="M48" s="88">
        <f t="shared" si="3"/>
        <v>0</v>
      </c>
    </row>
    <row r="49" spans="1:13" ht="33.75" customHeight="1">
      <c r="A49" s="7">
        <v>3</v>
      </c>
      <c r="B49" s="47" t="s">
        <v>75</v>
      </c>
      <c r="C49" s="42">
        <v>16</v>
      </c>
      <c r="D49" s="25"/>
      <c r="E49" s="75">
        <f>E45+E28</f>
        <v>0</v>
      </c>
      <c r="F49" s="74" t="e">
        <f>F28+F45</f>
        <v>#DIV/0!</v>
      </c>
      <c r="G49" s="75">
        <f>G45+G28</f>
        <v>0</v>
      </c>
      <c r="H49" s="75">
        <f>H28+H45</f>
        <v>0</v>
      </c>
      <c r="I49" s="74" t="e">
        <f>I28+I45</f>
        <v>#DIV/0!</v>
      </c>
      <c r="J49" s="77" t="e">
        <f>J28+J45</f>
        <v>#DIV/0!</v>
      </c>
      <c r="K49" s="79">
        <f>K45+K28</f>
        <v>0</v>
      </c>
      <c r="L49" s="75">
        <f>E49-H49</f>
        <v>0</v>
      </c>
      <c r="M49" s="76">
        <f>M45+M28</f>
        <v>0</v>
      </c>
    </row>
    <row r="50" spans="1:13" ht="47.25" customHeight="1">
      <c r="A50" s="8"/>
      <c r="B50" s="23" t="s">
        <v>74</v>
      </c>
      <c r="C50" s="22">
        <v>17</v>
      </c>
      <c r="D50" s="18"/>
      <c r="E50" s="30">
        <f>E26-E49</f>
        <v>0</v>
      </c>
      <c r="F50" s="29" t="e">
        <f>E50/E26*100</f>
        <v>#DIV/0!</v>
      </c>
      <c r="G50" s="30">
        <f>G26-G49</f>
        <v>0</v>
      </c>
      <c r="H50" s="30">
        <f>H26-H49</f>
        <v>0</v>
      </c>
      <c r="I50" s="29" t="e">
        <f>H50/H26*100</f>
        <v>#DIV/0!</v>
      </c>
      <c r="J50" s="48" t="s">
        <v>17</v>
      </c>
      <c r="K50" s="85">
        <f>K26-K49</f>
        <v>0</v>
      </c>
      <c r="L50" s="80">
        <f>H50-E50</f>
        <v>0</v>
      </c>
      <c r="M50" s="88">
        <f>K50-G50</f>
        <v>0</v>
      </c>
    </row>
    <row r="51" spans="1:13" ht="18" customHeight="1">
      <c r="A51" s="10"/>
      <c r="B51" s="60"/>
      <c r="C51" s="11"/>
      <c r="D51" s="12"/>
      <c r="E51" s="61"/>
      <c r="F51" s="62"/>
      <c r="G51" s="62"/>
      <c r="H51" s="12"/>
      <c r="I51" s="12"/>
      <c r="J51" s="12"/>
      <c r="K51" s="12"/>
      <c r="L51" s="12"/>
      <c r="M51" s="19"/>
    </row>
    <row r="52" spans="1:13" ht="16.5" customHeight="1">
      <c r="A52" s="90" t="s">
        <v>26</v>
      </c>
      <c r="B52" s="90"/>
      <c r="C52" s="16"/>
      <c r="D52" s="49"/>
      <c r="E52" s="50"/>
      <c r="F52" s="50"/>
      <c r="G52" s="50"/>
      <c r="H52" s="91"/>
      <c r="I52" s="91"/>
      <c r="J52" s="91"/>
      <c r="K52" s="91"/>
      <c r="L52" s="91"/>
      <c r="M52" s="63"/>
    </row>
    <row r="53" spans="2:13" ht="15" customHeight="1">
      <c r="B53" s="5"/>
      <c r="C53" s="5"/>
      <c r="D53" s="13"/>
      <c r="E53" s="5"/>
      <c r="F53" s="5"/>
      <c r="G53" s="5"/>
      <c r="H53" s="102"/>
      <c r="I53" s="102"/>
      <c r="J53" s="102"/>
      <c r="K53" s="102"/>
      <c r="L53" s="102"/>
      <c r="M53" s="64"/>
    </row>
    <row r="54" spans="1:13" ht="15.75" customHeight="1">
      <c r="A54" s="52" t="s">
        <v>27</v>
      </c>
      <c r="B54" s="52"/>
      <c r="C54" s="20"/>
      <c r="D54" s="14"/>
      <c r="E54" s="51"/>
      <c r="F54" s="51"/>
      <c r="G54" s="51"/>
      <c r="H54" s="110"/>
      <c r="I54" s="110"/>
      <c r="J54" s="110"/>
      <c r="K54" s="110"/>
      <c r="L54" s="110"/>
      <c r="M54" s="14"/>
    </row>
    <row r="55" spans="1:13" ht="12.75" customHeight="1">
      <c r="A55" s="107" t="s">
        <v>24</v>
      </c>
      <c r="B55" s="107"/>
      <c r="C55" s="58"/>
      <c r="D55" s="58"/>
      <c r="E55" s="5"/>
      <c r="F55" s="5"/>
      <c r="G55" s="5"/>
      <c r="H55" s="102"/>
      <c r="I55" s="102"/>
      <c r="J55" s="102"/>
      <c r="K55" s="102"/>
      <c r="L55" s="102"/>
      <c r="M55" s="64"/>
    </row>
    <row r="60" ht="15">
      <c r="K60" s="19"/>
    </row>
    <row r="64" spans="2:13" ht="15.75" customHeight="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56"/>
    </row>
  </sheetData>
  <sheetProtection/>
  <mergeCells count="48">
    <mergeCell ref="A33:A36"/>
    <mergeCell ref="B33:B36"/>
    <mergeCell ref="C19:C22"/>
    <mergeCell ref="G21:G22"/>
    <mergeCell ref="H34:K34"/>
    <mergeCell ref="E20:G20"/>
    <mergeCell ref="L33:M34"/>
    <mergeCell ref="K6:M6"/>
    <mergeCell ref="A17:M17"/>
    <mergeCell ref="A13:M13"/>
    <mergeCell ref="A14:M14"/>
    <mergeCell ref="A15:M15"/>
    <mergeCell ref="K4:M4"/>
    <mergeCell ref="K8:M8"/>
    <mergeCell ref="K9:M9"/>
    <mergeCell ref="K10:M10"/>
    <mergeCell ref="K11:M11"/>
    <mergeCell ref="A16:M16"/>
    <mergeCell ref="K1:M1"/>
    <mergeCell ref="K3:M3"/>
    <mergeCell ref="H54:L54"/>
    <mergeCell ref="K5:M5"/>
    <mergeCell ref="E21:F21"/>
    <mergeCell ref="E19:K19"/>
    <mergeCell ref="L19:M20"/>
    <mergeCell ref="E35:F35"/>
    <mergeCell ref="E34:G34"/>
    <mergeCell ref="K2:M2"/>
    <mergeCell ref="B64:L64"/>
    <mergeCell ref="H55:L55"/>
    <mergeCell ref="K12:M12"/>
    <mergeCell ref="G35:G36"/>
    <mergeCell ref="C33:C36"/>
    <mergeCell ref="A55:B55"/>
    <mergeCell ref="H53:L53"/>
    <mergeCell ref="A19:A22"/>
    <mergeCell ref="B19:B22"/>
    <mergeCell ref="H35:J35"/>
    <mergeCell ref="A52:B52"/>
    <mergeCell ref="H52:L52"/>
    <mergeCell ref="D19:D22"/>
    <mergeCell ref="D31:D32"/>
    <mergeCell ref="H20:K20"/>
    <mergeCell ref="D33:D36"/>
    <mergeCell ref="E33:K33"/>
    <mergeCell ref="H21:J21"/>
    <mergeCell ref="K21:K22"/>
    <mergeCell ref="K35:K36"/>
  </mergeCells>
  <printOptions horizontalCentered="1" verticalCentered="1"/>
  <pageMargins left="0" right="0" top="0" bottom="0" header="0" footer="0"/>
  <pageSetup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2018-08-29T09:55:34Z</cp:lastPrinted>
  <dcterms:created xsi:type="dcterms:W3CDTF">2006-09-16T00:00:00Z</dcterms:created>
  <dcterms:modified xsi:type="dcterms:W3CDTF">2022-02-17T12:57:52Z</dcterms:modified>
  <cp:category/>
  <cp:version/>
  <cp:contentType/>
  <cp:contentStatus/>
</cp:coreProperties>
</file>